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  <c r="C8" i="1"/>
  <c r="C3" i="1" l="1"/>
  <c r="D3" i="1"/>
  <c r="D4" i="1" l="1"/>
  <c r="D5" i="1" s="1"/>
  <c r="D6" i="1" s="1"/>
  <c r="C6" i="1"/>
  <c r="C4" i="1"/>
  <c r="C7" i="1" s="1"/>
  <c r="C5" i="1"/>
  <c r="D7" i="1" l="1"/>
</calcChain>
</file>

<file path=xl/sharedStrings.xml><?xml version="1.0" encoding="utf-8"?>
<sst xmlns="http://schemas.openxmlformats.org/spreadsheetml/2006/main" count="19" uniqueCount="19">
  <si>
    <t>A</t>
    <phoneticPr fontId="2" type="noConversion"/>
  </si>
  <si>
    <t>增值税</t>
    <phoneticPr fontId="2" type="noConversion"/>
  </si>
  <si>
    <t>城建税</t>
    <phoneticPr fontId="2" type="noConversion"/>
  </si>
  <si>
    <t>教育费附加</t>
    <phoneticPr fontId="2" type="noConversion"/>
  </si>
  <si>
    <t>地方教育费附加</t>
    <phoneticPr fontId="2" type="noConversion"/>
  </si>
  <si>
    <t>B</t>
    <phoneticPr fontId="2" type="noConversion"/>
  </si>
  <si>
    <t>C</t>
    <phoneticPr fontId="2" type="noConversion"/>
  </si>
  <si>
    <t>四项税收金额</t>
    <phoneticPr fontId="2" type="noConversion"/>
  </si>
  <si>
    <t>字母</t>
    <phoneticPr fontId="2" type="noConversion"/>
  </si>
  <si>
    <t>含义</t>
    <phoneticPr fontId="2" type="noConversion"/>
  </si>
  <si>
    <t>由A推C</t>
    <phoneticPr fontId="2" type="noConversion"/>
  </si>
  <si>
    <t>由C推A反算</t>
    <phoneticPr fontId="2" type="noConversion"/>
  </si>
  <si>
    <t>C=A-A/1.06*0.06*1.12</t>
    <phoneticPr fontId="2" type="noConversion"/>
  </si>
  <si>
    <t>C=A(1-0.06*1.12/1.06)</t>
    <phoneticPr fontId="2" type="noConversion"/>
  </si>
  <si>
    <t>A=C/(1-0.06*1.12/1.06)</t>
    <phoneticPr fontId="2" type="noConversion"/>
  </si>
  <si>
    <t>计算过程</t>
    <phoneticPr fontId="2" type="noConversion"/>
  </si>
  <si>
    <t>税费</t>
    <phoneticPr fontId="2" type="noConversion"/>
  </si>
  <si>
    <t>开票金额/扣税前金额</t>
    <phoneticPr fontId="2" type="noConversion"/>
  </si>
  <si>
    <t>项目净支出净额/扣税后金额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</si>
</sst>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等线"/>
      <family val="2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43" fontId="4" fillId="0" borderId="1" xfId="1" applyFont="1" applyBorder="1" applyAlignment="1"/>
    <xf numFmtId="43" fontId="4" fillId="3" borderId="1" xfId="1" applyFont="1" applyFill="1" applyBorder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6" sqref="D6"/>
    </sheetView>
  </sheetViews>
  <sheetFormatPr defaultRowHeight="14.25" x14ac:dyDescent="0.2"/>
  <cols>
    <col min="1" max="1" width="11" customWidth="1"/>
    <col min="2" max="2" width="33" customWidth="1"/>
    <col min="3" max="3" width="22.875" customWidth="1"/>
    <col min="4" max="4" width="29.25" customWidth="1"/>
  </cols>
  <sheetData>
    <row r="1" spans="1:4" ht="18" x14ac:dyDescent="0.2">
      <c r="A1" s="6" t="s">
        <v>8</v>
      </c>
      <c r="B1" s="6" t="s">
        <v>9</v>
      </c>
      <c r="C1" s="6" t="s">
        <v>10</v>
      </c>
      <c r="D1" s="7" t="s">
        <v>11</v>
      </c>
    </row>
    <row r="2" spans="1:4" ht="18" x14ac:dyDescent="0.25">
      <c r="A2" s="1" t="s">
        <v>0</v>
      </c>
      <c r="B2" s="1" t="s">
        <v>17</v>
      </c>
      <c r="C2" s="3">
        <v>823413.37</v>
      </c>
      <c r="D2" s="4">
        <f>D8/(1-0.06*1.12/1.06)</f>
        <v>823413.37046736502</v>
      </c>
    </row>
    <row r="3" spans="1:4" ht="18" x14ac:dyDescent="0.2">
      <c r="A3" s="12" t="s">
        <v>16</v>
      </c>
      <c r="B3" s="1" t="s">
        <v>1</v>
      </c>
      <c r="C3" s="2">
        <f>C2/(1+0.06)*0.06</f>
        <v>46608.303962264145</v>
      </c>
      <c r="D3" s="2">
        <f>D2/(1+0.06)*0.06</f>
        <v>46608.30398871877</v>
      </c>
    </row>
    <row r="4" spans="1:4" ht="18" x14ac:dyDescent="0.2">
      <c r="A4" s="13"/>
      <c r="B4" s="1" t="s">
        <v>2</v>
      </c>
      <c r="C4" s="2">
        <f>C3*0.07</f>
        <v>3262.5812773584903</v>
      </c>
      <c r="D4" s="2">
        <f>D3*0.07</f>
        <v>3262.5812792103143</v>
      </c>
    </row>
    <row r="5" spans="1:4" ht="18" x14ac:dyDescent="0.2">
      <c r="A5" s="13"/>
      <c r="B5" s="1" t="s">
        <v>3</v>
      </c>
      <c r="C5" s="2">
        <f>C3*0.03</f>
        <v>1398.2491188679244</v>
      </c>
      <c r="D5" s="2">
        <f>D4*0.07</f>
        <v>228.38068954472203</v>
      </c>
    </row>
    <row r="6" spans="1:4" ht="18" x14ac:dyDescent="0.2">
      <c r="A6" s="14"/>
      <c r="B6" s="1" t="s">
        <v>4</v>
      </c>
      <c r="C6" s="2">
        <f>C3*0.03</f>
        <v>1398.2491188679244</v>
      </c>
      <c r="D6" s="2">
        <f>D5*0.07</f>
        <v>15.986648268130544</v>
      </c>
    </row>
    <row r="7" spans="1:4" ht="18" x14ac:dyDescent="0.2">
      <c r="A7" s="1" t="s">
        <v>5</v>
      </c>
      <c r="B7" s="1" t="s">
        <v>7</v>
      </c>
      <c r="C7" s="2">
        <f>SUM(C3:C6)</f>
        <v>52667.383477358489</v>
      </c>
      <c r="D7" s="2">
        <f>SUM(D3:D6)</f>
        <v>50115.252605741938</v>
      </c>
    </row>
    <row r="8" spans="1:4" ht="18" x14ac:dyDescent="0.25">
      <c r="A8" s="1" t="s">
        <v>6</v>
      </c>
      <c r="B8" s="1" t="s">
        <v>18</v>
      </c>
      <c r="C8" s="2">
        <f>C2-C2/(1+0.06)*0.06*(1+0.07+0.03+0.02)</f>
        <v>771212.06956226414</v>
      </c>
      <c r="D8" s="5">
        <v>771212.07</v>
      </c>
    </row>
    <row r="9" spans="1:4" ht="18" x14ac:dyDescent="0.2">
      <c r="A9" s="8" t="s">
        <v>15</v>
      </c>
      <c r="B9" s="9" t="s">
        <v>12</v>
      </c>
      <c r="C9" s="10"/>
      <c r="D9" s="11"/>
    </row>
    <row r="10" spans="1:4" ht="18" x14ac:dyDescent="0.2">
      <c r="A10" s="8"/>
      <c r="B10" s="9" t="s">
        <v>13</v>
      </c>
      <c r="C10" s="10"/>
      <c r="D10" s="11"/>
    </row>
    <row r="11" spans="1:4" ht="18" x14ac:dyDescent="0.2">
      <c r="A11" s="8"/>
      <c r="B11" s="9" t="s">
        <v>14</v>
      </c>
      <c r="C11" s="10"/>
      <c r="D11" s="11"/>
    </row>
  </sheetData>
  <mergeCells count="5">
    <mergeCell ref="A9:A11"/>
    <mergeCell ref="B9:D9"/>
    <mergeCell ref="B10:D10"/>
    <mergeCell ref="B11:D11"/>
    <mergeCell ref="A3:A6"/>
  </mergeCells>
  <phoneticPr fontId="2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2024-03-22T06:34:02Z</dcterms:modified>
</cp:coreProperties>
</file>